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<sst xmlns="http://schemas.openxmlformats.org/spreadsheetml/2006/main" count="33" uniqueCount="27">
  <si>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t>凉山州林业调查规划设计院2024年下半年州属事业单位公开考试招聘工作人员考试总成绩及进入体检人员名单</t>
  </si>
  <si>
    <t>序号</t>
  </si>
  <si>
    <t>姓名</t>
  </si>
  <si>
    <t>准考证号</t>
  </si>
  <si>
    <t>报考岗位</t>
  </si>
  <si>
    <t>岗位编码</t>
  </si>
  <si>
    <t>报考单位</t>
  </si>
  <si>
    <t>公共基础知识成绩</t>
  </si>
  <si>
    <t>综合能力测试成绩</t>
  </si>
  <si>
    <t>笔试   成绩</t>
  </si>
  <si>
    <t>政策性
加分</t>
  </si>
  <si>
    <t>笔试       总成绩</t>
  </si>
  <si>
    <t>面试
成绩</t>
  </si>
  <si>
    <t>考试    总成绩</t>
  </si>
  <si>
    <t>岗位
排名</t>
  </si>
  <si>
    <t>是否进入体检</t>
  </si>
  <si>
    <t>陈锦洲</t>
  </si>
  <si>
    <t>2411190201105</t>
  </si>
  <si>
    <t>工作人员B</t>
  </si>
  <si>
    <t>1900200302</t>
  </si>
  <si>
    <t>凉山州林业调查规划设计院</t>
  </si>
  <si>
    <t>是</t>
  </si>
  <si>
    <t>陈全松</t>
  </si>
  <si>
    <t>2411190201102</t>
  </si>
  <si>
    <t>杨光</t>
  </si>
  <si>
    <t>2411190201103</t>
  </si>
  <si>
    <t>注：1.笔试成绩=《公共基础知识》×40%+《综合能力测试》×60%;笔试总成绩=笔试成绩+政策性加分；考试总成绩=笔试总成绩×50%+面试成绩×50%
    2.-1表示缺考，-2表示违纪，-3表示成绩无效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</si>
</sst>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8"/>
      <name val="黑体"/>
      <charset val="134"/>
    </font>
    <font>
      <sz val="20"/>
      <name val="黑体"/>
      <charset val="134"/>
    </font>
    <font>
      <sz val="12"/>
      <name val="宋体"/>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alignment vertical="center"/>
    </xf>
    <xf numFmtId="0" fontId="3" fillId="0" borderId="0"/>
  </cellStyleXfs>
  <cellXfs count="12">
    <xf numFmtId="0" fontId="0" fillId="0" borderId="0" xfId="0">
      <alignment vertical="center"/>
    </xf>
    <xf numFmtId="0" fontId="1" fillId="0" borderId="0" xfId="49" applyNumberFormat="1" applyFont="1" applyFill="1" applyBorder="1" applyAlignment="1" applyProtection="1">
      <alignment horizontal="center" vertical="center" wrapText="1"/>
    </xf>
    <xf numFmtId="0" fontId="2" fillId="0" borderId="0" xfId="49" applyNumberFormat="1" applyFont="1" applyFill="1" applyBorder="1" applyAlignment="1" applyProtection="1">
      <alignment horizontal="center"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center" vertical="center" wrapText="1" shrinkToFit="1"/>
    </xf>
    <xf numFmtId="0" fontId="4" fillId="0" borderId="1" xfId="5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xf>
    <xf numFmtId="0" fontId="4" fillId="0" borderId="0" xfId="50" applyFont="1" applyFill="1" applyBorder="1" applyAlignment="1">
      <alignment horizontal="left" vertical="center" wrapText="1"/>
    </xf>
    <xf numFmtId="0" fontId="5" fillId="0" borderId="1" xfId="0" applyFont="1" applyFill="1" applyBorder="1" applyAlignment="1">
      <alignment horizontal="center" vertical="center" wrapText="1"/>
    </xf>
    <xf numFmtId="176" fontId="4" fillId="0" borderId="1" xfId="50" applyNumberFormat="1"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tabSelected="1" workbookViewId="0">
      <selection activeCell="H14" sqref="H14"/>
    </sheetView>
  </sheetViews>
  <sheetFormatPr defaultColWidth="8.725" defaultRowHeight="13.5" outlineLevelRow="5"/>
  <cols>
    <col min="3" max="3" width="7.90833333333333" customWidth="1"/>
    <col min="5" max="5" width="10.725" customWidth="1"/>
    <col min="6" max="6" width="25.0916666666667" customWidth="1"/>
    <col min="7" max="7" width="12.6333333333333" customWidth="1"/>
    <col min="8" max="8" width="11.5416666666667" customWidth="1"/>
  </cols>
  <sheetData>
    <row r="1" ht="69" customHeight="1" spans="1:15">
      <c r="A1" s="1" t="s">
        <v>0</v>
      </c>
      <c r="B1" s="2"/>
      <c r="C1" s="2"/>
      <c r="D1" s="2"/>
      <c r="E1" s="2"/>
      <c r="F1" s="2"/>
      <c r="G1" s="2"/>
      <c r="H1" s="2"/>
      <c r="I1" s="2"/>
      <c r="J1" s="2"/>
      <c r="K1" s="2"/>
      <c r="L1" s="2"/>
      <c r="M1" s="2"/>
      <c r="N1" s="2"/>
      <c r="O1" s="2"/>
    </row>
    <row r="2" ht="28.5" spans="1:15">
      <c r="A2" s="3" t="s">
        <v>1</v>
      </c>
      <c r="B2" s="4" t="s">
        <v>2</v>
      </c>
      <c r="C2" s="3" t="s">
        <v>3</v>
      </c>
      <c r="D2" s="4" t="s">
        <v>4</v>
      </c>
      <c r="E2" s="3" t="s">
        <v>5</v>
      </c>
      <c r="F2" s="4" t="s">
        <v>6</v>
      </c>
      <c r="G2" s="4" t="s">
        <v>7</v>
      </c>
      <c r="H2" s="4" t="s">
        <v>8</v>
      </c>
      <c r="I2" s="3" t="s">
        <v>9</v>
      </c>
      <c r="J2" s="3" t="s">
        <v>10</v>
      </c>
      <c r="K2" s="3" t="s">
        <v>11</v>
      </c>
      <c r="L2" s="3" t="s">
        <v>12</v>
      </c>
      <c r="M2" s="3" t="s">
        <v>13</v>
      </c>
      <c r="N2" s="3" t="s">
        <v>14</v>
      </c>
      <c r="O2" s="3" t="s">
        <v>15</v>
      </c>
    </row>
    <row r="3" ht="24" spans="1:15">
      <c r="A3" s="5">
        <v>1</v>
      </c>
      <c r="B3" s="6" t="s">
        <v>16</v>
      </c>
      <c r="C3" s="12" t="s">
        <v>17</v>
      </c>
      <c r="D3" s="6" t="s">
        <v>18</v>
      </c>
      <c r="E3" s="12" t="s">
        <v>19</v>
      </c>
      <c r="F3" s="8" t="s">
        <v>20</v>
      </c>
      <c r="G3" s="8">
        <v>52.8</v>
      </c>
      <c r="H3" s="8">
        <v>50</v>
      </c>
      <c r="I3" s="10">
        <f>G3*0.4+H3*0.6</f>
        <v>51.12</v>
      </c>
      <c r="J3" s="5"/>
      <c r="K3" s="11">
        <f>I3+J3</f>
        <v>51.12</v>
      </c>
      <c r="L3" s="5">
        <v>79</v>
      </c>
      <c r="M3" s="11">
        <f>ROUND(K3*0.5+L3*0.5,2)</f>
        <v>65.06</v>
      </c>
      <c r="N3" s="5">
        <v>1</v>
      </c>
      <c r="O3" s="5" t="s">
        <v>21</v>
      </c>
    </row>
    <row r="4" ht="24" spans="1:15">
      <c r="A4" s="5">
        <v>2</v>
      </c>
      <c r="B4" s="6" t="s">
        <v>22</v>
      </c>
      <c r="C4" s="12" t="s">
        <v>23</v>
      </c>
      <c r="D4" s="6" t="s">
        <v>18</v>
      </c>
      <c r="E4" s="12" t="s">
        <v>19</v>
      </c>
      <c r="F4" s="8" t="s">
        <v>20</v>
      </c>
      <c r="G4" s="8">
        <v>46.2</v>
      </c>
      <c r="H4" s="8">
        <v>54.5</v>
      </c>
      <c r="I4" s="10">
        <f>G4*0.4+H4*0.6</f>
        <v>51.18</v>
      </c>
      <c r="J4" s="5"/>
      <c r="K4" s="11">
        <f>I4+J4</f>
        <v>51.18</v>
      </c>
      <c r="L4" s="5">
        <v>74.8</v>
      </c>
      <c r="M4" s="11">
        <f>ROUND(K4*0.5+L4*0.5,2)</f>
        <v>62.99</v>
      </c>
      <c r="N4" s="5">
        <v>2</v>
      </c>
      <c r="O4" s="5"/>
    </row>
    <row r="5" ht="24" spans="1:15">
      <c r="A5" s="5">
        <v>3</v>
      </c>
      <c r="B5" s="6" t="s">
        <v>24</v>
      </c>
      <c r="C5" s="12" t="s">
        <v>25</v>
      </c>
      <c r="D5" s="6" t="s">
        <v>18</v>
      </c>
      <c r="E5" s="12" t="s">
        <v>19</v>
      </c>
      <c r="F5" s="8" t="s">
        <v>20</v>
      </c>
      <c r="G5" s="8">
        <v>45.4</v>
      </c>
      <c r="H5" s="8">
        <v>55</v>
      </c>
      <c r="I5" s="10">
        <f>G5*0.4+H5*0.6</f>
        <v>51.16</v>
      </c>
      <c r="J5" s="5"/>
      <c r="K5" s="11">
        <f>I5+J5</f>
        <v>51.16</v>
      </c>
      <c r="L5" s="5">
        <v>70.6</v>
      </c>
      <c r="M5" s="11">
        <f>ROUND(K5*0.5+L5*0.5,2)</f>
        <v>60.88</v>
      </c>
      <c r="N5" s="5">
        <v>3</v>
      </c>
      <c r="O5" s="5"/>
    </row>
    <row r="6" spans="1:15">
      <c r="A6" s="9" t="s">
        <v>26</v>
      </c>
      <c r="B6" s="9"/>
      <c r="C6" s="9"/>
      <c r="D6" s="9"/>
      <c r="E6" s="9"/>
      <c r="F6" s="9"/>
      <c r="G6" s="9"/>
      <c r="H6" s="9"/>
      <c r="I6" s="9"/>
      <c r="J6" s="9"/>
      <c r="K6" s="9"/>
      <c r="L6" s="9"/>
      <c r="M6" s="9"/>
      <c r="N6" s="9"/>
      <c r="O6" s="9"/>
    </row>
  </sheetData>
  <mergeCells count="2">
    <mergeCell ref="A1:O1"/>
    <mergeCell ref="A6:O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史呷惹</cp:lastModifiedBy>
  <dcterms:created xsi:type="dcterms:W3CDTF">2024-12-30T03:15:00Z</dcterms:created>
  <dcterms:modified xsi:type="dcterms:W3CDTF">2024-12-30T07:05:44Z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1FD6D045F35140D3B6D780F90BE8C852_11</vt:lpwstr>
  </property>
  <property fmtid="{D5CDD505-2E9C-101B-9397-08002B2CF9AE}" pid="3" name="KSOProductBuildVer">
    <vt:lpwstr>2052-12.1.0.19302</vt:lpwstr>
  </property>
</Properties>
</file>